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D96" i="1"/>
  <c r="H96"/>
  <c r="G96"/>
  <c r="F96"/>
  <c r="E96"/>
  <c r="I96"/>
  <c r="H37"/>
  <c r="G37"/>
  <c r="F37"/>
  <c r="E37"/>
  <c r="I37"/>
  <c r="H55"/>
  <c r="G55"/>
  <c r="F55"/>
  <c r="E55"/>
  <c r="I55"/>
  <c r="E97" l="1"/>
  <c r="D55"/>
  <c r="I97"/>
  <c r="H97"/>
  <c r="G97"/>
  <c r="F97"/>
  <c r="D37"/>
  <c r="D97" l="1"/>
</calcChain>
</file>

<file path=xl/sharedStrings.xml><?xml version="1.0" encoding="utf-8"?>
<sst xmlns="http://schemas.openxmlformats.org/spreadsheetml/2006/main" count="236" uniqueCount="206">
  <si>
    <t>№№</t>
  </si>
  <si>
    <t>Наименование мероприятия</t>
  </si>
  <si>
    <t>Срок реализации</t>
  </si>
  <si>
    <t>Ориентировочная стоимость, тыс.руб.</t>
  </si>
  <si>
    <t>1.</t>
  </si>
  <si>
    <t>Электроснабжение</t>
  </si>
  <si>
    <t>всего</t>
  </si>
  <si>
    <t>1.1.</t>
  </si>
  <si>
    <t>1.2.</t>
  </si>
  <si>
    <t>Реконструкция подстанции П-10 с заменой масляных выключателей, электрооборудования, установкой дополнительных ячеек</t>
  </si>
  <si>
    <t>1.3.</t>
  </si>
  <si>
    <t>1.4.</t>
  </si>
  <si>
    <t>1.5.</t>
  </si>
  <si>
    <t>Перевод электрической нагрузки скважин ГВС (четыре ЛЭП 6 кВ) с подстанций 110/35/6 кВ ФГУП «ГХК» П-8 на подстанцию 110/35/6 кВ П-10 МП «Горэлектросеть»</t>
  </si>
  <si>
    <t>1.6.</t>
  </si>
  <si>
    <t>1.7.</t>
  </si>
  <si>
    <t>Реконструкция подстанции 110/35/6 кВ П-4 в п. Подгорный с увеличением установленной мощности силовых трансформаторов и устройством 2-го ввода по 110 кВ, перевод нагрузок п. Подгорный с П-7 на П-4</t>
  </si>
  <si>
    <t>2018-2019</t>
  </si>
  <si>
    <t>1.8.</t>
  </si>
  <si>
    <t>1.9.</t>
  </si>
  <si>
    <t>1.10.</t>
  </si>
  <si>
    <t>Реконструкция подстанции 35/6 кВ П-25, с заменой на блочную подстанцию мощностью 2×6,3 МВа для обеспечения качества и надежности электроснабжения потребителей карьера «Т», п. Новый Путь</t>
  </si>
  <si>
    <t>1.11.</t>
  </si>
  <si>
    <t>Наружные сети освещения улиц Южная, Красноярская, Енисейская г. Железногорска</t>
  </si>
  <si>
    <t>2016-2018</t>
  </si>
  <si>
    <t>Проектно – сметная документация на наружные сети освещения улиц Южная, Красноярская, Енисейская г. Железногорска</t>
  </si>
  <si>
    <t>Строительство наружных сетей освещения улиц Южная, Красноярская, Енисейская г. Железногорска</t>
  </si>
  <si>
    <t>2017-2018</t>
  </si>
  <si>
    <t>1.13.</t>
  </si>
  <si>
    <t>Наружные сети освещения улицы Царевского г. Железногорска</t>
  </si>
  <si>
    <t>1.13.1.</t>
  </si>
  <si>
    <t>Проектно – сметная документация на наружные сети освещения улицы Царевского г. Железногорска</t>
  </si>
  <si>
    <t>1.13.2.</t>
  </si>
  <si>
    <t>Строительство наружных сетей освещения улицы Царевского г. Железногорска</t>
  </si>
  <si>
    <t>1.14.</t>
  </si>
  <si>
    <t>Наружные сети освещения улицы Невской п. Додоново</t>
  </si>
  <si>
    <t>1.14.1.</t>
  </si>
  <si>
    <t>Проектно – сметная документация на наружные сети освещения улицы Невской п. Додоново</t>
  </si>
  <si>
    <t>1.14.2.</t>
  </si>
  <si>
    <t>Строительство наружных сетей освещения улицы Невской п. Додоново</t>
  </si>
  <si>
    <t>1.15.</t>
  </si>
  <si>
    <t>Наружные сети освещения улицы Березовая г. Железногорска</t>
  </si>
  <si>
    <t>1.15.1.</t>
  </si>
  <si>
    <t>Проектно – сметная документация на наружные сети освещения улицы Березовая г. Железногорска</t>
  </si>
  <si>
    <t>1.15.2.</t>
  </si>
  <si>
    <t>Строительство наружных сетей освещения улицы Березовая г. Железногорска</t>
  </si>
  <si>
    <t>1.16.</t>
  </si>
  <si>
    <t>Пешеходная дорожка и наружные сети освещения от улицы Лысенко до кольцевой развязки УПП г. Железногорска</t>
  </si>
  <si>
    <t>2017-2019</t>
  </si>
  <si>
    <t>1.16.1.</t>
  </si>
  <si>
    <t>Проектно – сметная документация на пешеходную дорожку и наружные сети освещения от улицы Лысенко до кольцевой развязки УПП г. Железногорска</t>
  </si>
  <si>
    <t>1.16.2.</t>
  </si>
  <si>
    <t>Строительство пешеходной дорожки и наружных сетей освещения от улицы Лысенко до кольцевой развязки УПП г. Железногорска</t>
  </si>
  <si>
    <t>1.17.</t>
  </si>
  <si>
    <t>Наружные сети освещения улицы Саянская г. Железногорска от дома № 9 до № 19</t>
  </si>
  <si>
    <t>1.17.1.</t>
  </si>
  <si>
    <t>Проектно – сметная документация на наружные сети освещения улицы Саянская г. Железногорска от дома № 9 до № 19</t>
  </si>
  <si>
    <t>1.17.2.</t>
  </si>
  <si>
    <t>Строительство наружных сетей освещения улицы Саянская г. Железногорска от дома № 9 до № 19</t>
  </si>
  <si>
    <t>1.18.</t>
  </si>
  <si>
    <t>Наружные сети освещения пр-кта Ленинградский г. Железногорска от ГВС до дома № 22</t>
  </si>
  <si>
    <t>Проектно – сметная документация на наружные сети освещения пр-кта Ленинградский г. Железногорска от ГВС до дома № 22</t>
  </si>
  <si>
    <t>Строительство наружных сетей освещения пр-кта Ленинградский г. Железногорска от ГВС до дома № 22</t>
  </si>
  <si>
    <t>1.19.</t>
  </si>
  <si>
    <t>Строительство и реконструкция объектов электроэнергетики для электроснабжения садоводческих, огороднических и дачных некоммерческих объединений граждан</t>
  </si>
  <si>
    <t>2017-2020</t>
  </si>
  <si>
    <t>Строительство наружных сетей освещения согласно Предписанию ОГИБДД от ноября 2015</t>
  </si>
  <si>
    <t xml:space="preserve">Итого по электрическим сетям </t>
  </si>
  <si>
    <t>2.</t>
  </si>
  <si>
    <t>Теплоснабжение</t>
  </si>
  <si>
    <t>2.1.</t>
  </si>
  <si>
    <t>Проектирование реконструкции  тепловых сетей района Заозерный г. Железногорска</t>
  </si>
  <si>
    <t>2.2.</t>
  </si>
  <si>
    <t xml:space="preserve">Реконструкция тепловой сети, расположенной в квартале №31(ул.Комсомольская, ул.Чехова) с заменой групповых элеваторов ТК-2, ТК-27, ТК-29, ТК-36 и тепловой сети, расположенной в квартале №28 (ул.Комсомольская, ул.Северная) с заменой группового элеватора на нососно-смесительную станцию   </t>
  </si>
  <si>
    <t>2018-2020</t>
  </si>
  <si>
    <t>2.3</t>
  </si>
  <si>
    <t>Реконструкция тепловой сети от ТК-32 до ТК-10 (детский стационар) с увеличением диаметра 2 × Ду300 протяжённостью 90 м</t>
  </si>
  <si>
    <t>2.4</t>
  </si>
  <si>
    <t>Реконструкция тепловой сети от ТК-26Г (дом творчества) до ТК-10 с увеличением диаметра 2 × Ду80 протяжённостью 92 м</t>
  </si>
  <si>
    <t>2.5</t>
  </si>
  <si>
    <t>Реконструкция тепловой сети от ТК-24 до ТК-7 (школа № 101) с увеличением диаметра 2 × Ду150 протяжённостью 106 м</t>
  </si>
  <si>
    <t>2.6</t>
  </si>
  <si>
    <t>Реконструкция тепловой сети от ТК-19А до ТК-1 (район Свердлова 65) с увеличением диаметра 2 × Ду250 протяжённостью 25 м</t>
  </si>
  <si>
    <t>2.7</t>
  </si>
  <si>
    <t>Реконструкция тепловой сети от ТК-36 до ТК-38 (магистраль по пр.Курчатова от ул.Королева до пл.Победы) )с увеличением диаметра 2 × Ду600 протяжённостью 420 м</t>
  </si>
  <si>
    <t>2.8</t>
  </si>
  <si>
    <t>Реконструкция тепловой сети от ТК-29 до ТК-36 (магистраль по рп.Курчатова от Кирова 12 до ул.Королева) с увеличением диаметра 2 × Ду700 протяжённостью 1820 м (1 этап)</t>
  </si>
  <si>
    <t>2.9</t>
  </si>
  <si>
    <t>Реконструкция тепловой сети от ТК-2 до ТК-29 (магистраль от ул.Северная  до ул.Кирова)с увеличением диаметра 2 × Ду800 протяжённостью 2505 м (1 этап)</t>
  </si>
  <si>
    <t>2.10</t>
  </si>
  <si>
    <t>Реконструкция тепловой сети от ТК-38 до ТК-43(магистраль от пл.Победы до пр.Ленинградский 1) с увеличением диаметра 2 × Ду700 протяжённостью 1126 м (1 этап)</t>
  </si>
  <si>
    <t>2.11</t>
  </si>
  <si>
    <t>Разработка проектов по переводу потребителей ЖТЭЦ и котельной №1 ООО «СТС» с «открытой» схемой присоединения систем ГВС на «закрытую»</t>
  </si>
  <si>
    <t>2.12</t>
  </si>
  <si>
    <t>Обеспечение устойчивых гидравлических режимов теплосетей ЗАТО Железногорск (расчет и регулировка)</t>
  </si>
  <si>
    <t>2.13</t>
  </si>
  <si>
    <t>2.14</t>
  </si>
  <si>
    <t>Замена парового котла №1 ДКВР10/13 на котельной №2 МП "Гортеплоэнерго"</t>
  </si>
  <si>
    <t>2.15</t>
  </si>
  <si>
    <t>Капитальный ремонт тепловой изоляции надземной магистральной теплосети</t>
  </si>
  <si>
    <t>Итого по системам теплоснабжения</t>
  </si>
  <si>
    <t>3.</t>
  </si>
  <si>
    <t>Водоснабжение и водоотведение</t>
  </si>
  <si>
    <t>3.1</t>
  </si>
  <si>
    <t>Строительство сооружений по отводу промывных вод от обезжелезивающей установки  I – II очереди  г. Железногорска</t>
  </si>
  <si>
    <t>22 127,0</t>
  </si>
  <si>
    <t>3.2</t>
  </si>
  <si>
    <t>Разработка проектов на закольцовку тупиковых зон сетей водоснабжения г.Железногорска</t>
  </si>
  <si>
    <t>3.3</t>
  </si>
  <si>
    <t>Реконструкцияо химико-бактериологической лаборатории ГВС (1 этап)</t>
  </si>
  <si>
    <t>3.4</t>
  </si>
  <si>
    <t>Разработка проектно-сметной документации на реконструкцию системы водоснабжения пос. Новый Путь и строительство системы по обеззараживанию воды (в т.ч. строительство новой насосной станции и строительство нового резервуара чистой воды в комплексе сооружений по обеззараживанию)</t>
  </si>
  <si>
    <t>3.5</t>
  </si>
  <si>
    <t>Строительство новой водозаборной скважины в пос. Новый Путь</t>
  </si>
  <si>
    <t>2019-2020</t>
  </si>
  <si>
    <t>3 500,0</t>
  </si>
  <si>
    <t>3.6</t>
  </si>
  <si>
    <t>Строительство ограждения ЗСО на скважине №359 в пос.Новый путь</t>
  </si>
  <si>
    <t>3.7</t>
  </si>
  <si>
    <t>Проектирование и строительство водопроводных сетей в старой черте поселка Новый путь (1 этап)</t>
  </si>
  <si>
    <t>2 500,0</t>
  </si>
  <si>
    <t>3.8</t>
  </si>
  <si>
    <t>Разработка проектов на закольцовку тупиковых зон сетей в пос. Додоново и выполнение СМР</t>
  </si>
  <si>
    <t>3.9</t>
  </si>
  <si>
    <t>Разработка проектно-сметной документации и строительство системы по обеззараживанию воды в пос. Тартат</t>
  </si>
  <si>
    <t>3.10</t>
  </si>
  <si>
    <t>Проектирование и монтаж системы охранной сигнализации водозаборных скважин и территории насосной станции 2-го подъема в пос. Тартат</t>
  </si>
  <si>
    <t>3.11</t>
  </si>
  <si>
    <t>Разработка проекта и строительство новой водонапорной башни в верхней точке поселка Тартат (1 этап)</t>
  </si>
  <si>
    <t>4 000,0</t>
  </si>
  <si>
    <t>3.12</t>
  </si>
  <si>
    <t>Разработка проекта на закольцовку тупиковых зон сетей в дер. Шивера и выполнение СМР</t>
  </si>
  <si>
    <t>3.13</t>
  </si>
  <si>
    <t>Разработка проектно-сметной документации и строительство водозаборной скважины в дер. Шивера с системой обеззараживания воды</t>
  </si>
  <si>
    <t>4 500,0</t>
  </si>
  <si>
    <t>3.14</t>
  </si>
  <si>
    <t>Реконструкция городских очистных сооружений с обеспечением соответствия качества очистки сточных вод требованиям СанПиН 2.1.5.980-00 и Правилам охраны поверхностных вод (1 этап)</t>
  </si>
  <si>
    <t>3.15</t>
  </si>
  <si>
    <t>Реконструкция канализационных сетей и напорных коллекторов системы канализации г. Железногорск (замена ветхих сетей)</t>
  </si>
  <si>
    <t>3.16</t>
  </si>
  <si>
    <t>Проектирование и строительство централизованной системы бытовой канализации на территории площадок, отведенных под малоэтажное жилищное строительство в г. Железногорск</t>
  </si>
  <si>
    <t>3.17</t>
  </si>
  <si>
    <t>Строительство напорного канализационного коллектора от КНС №21 до ГОС с целью переключения сточных вод от промышленной зоны «Гривка», пос. Первомайский, пос. Новый путь с очистных сооружений г. Сосновоборска на ГОС г. Железногорска</t>
  </si>
  <si>
    <t>3.18</t>
  </si>
  <si>
    <t>Разработка проекта диспетчеризации и телемеханизации на объектах системы водоотведения г. Железногорска с выделением этапности проведения работ и реализация 1-го этапа (наиболее необходимые работы)</t>
  </si>
  <si>
    <t>3.19</t>
  </si>
  <si>
    <t>Проектирование и строительство локальных очистных сооружений для очистки промышленных стоков от котельной №1 МП «Гортеплоэнерго»</t>
  </si>
  <si>
    <t>4 500,00</t>
  </si>
  <si>
    <t>3.20</t>
  </si>
  <si>
    <t>2 000,00</t>
  </si>
  <si>
    <t>3.21</t>
  </si>
  <si>
    <t>Проектирование и строительство КНС и напорного канализационного коллектора от очистных сооружений Баз Отдыха «Горный» и «Орбита» до микрорайона №5</t>
  </si>
  <si>
    <t>12 000,00</t>
  </si>
  <si>
    <t>3.22</t>
  </si>
  <si>
    <t>Реконструкция  КНС №11 в районе старого ГАИ</t>
  </si>
  <si>
    <t>4 000,00</t>
  </si>
  <si>
    <t>3.23</t>
  </si>
  <si>
    <t>Реконструкция канализационных сетей системы канализации пос. Новый Путь</t>
  </si>
  <si>
    <t>3.24</t>
  </si>
  <si>
    <t>Проектирование и строительство КНС и системы централизованной канализации хозяйственно-бытовых сточных вод в пос. Додоново. Ликвидация септиков</t>
  </si>
  <si>
    <t>3.25</t>
  </si>
  <si>
    <t>Проектирование и строительство КНС и системы централизованной канализации хозяйственно-бытовых сточных вод в пос. Тартат. Ликвидация септиков</t>
  </si>
  <si>
    <t>3.26</t>
  </si>
  <si>
    <t>Строительство канализационных очистных сооружений в дер. Шивера с обеспечением соответствия качества очистки сточных вод требованиям СанПиН 2.1.5.980-00 и Правилам охраны поверхностных вод, а также КНС, напорного и сбросного коллекторов</t>
  </si>
  <si>
    <t>3.27</t>
  </si>
  <si>
    <t>Строительство системы обесфторивания воды скважины котельной пос. Новый Путь</t>
  </si>
  <si>
    <t>3.28</t>
  </si>
  <si>
    <t>Строительство системы обесфторивания воды скважины котельной дер. Шивера</t>
  </si>
  <si>
    <t>3.29</t>
  </si>
  <si>
    <t>Разработка проектно-сметной документации на строительство перспективного городского водозабора (взамен месторождения «Северное»)</t>
  </si>
  <si>
    <t>3.30</t>
  </si>
  <si>
    <t>Реконструкция водопроводных сетей «Северного квартала» г. Железногорска</t>
  </si>
  <si>
    <t>3.31</t>
  </si>
  <si>
    <t>Капитальный ремонт водопроводных сетей микрорайона 2А г. Железногорска</t>
  </si>
  <si>
    <t>3.32</t>
  </si>
  <si>
    <t>Реконструкция канализационного напорного коллектора от КНС пос.Подгорный до очистных сооружений</t>
  </si>
  <si>
    <t>3.33</t>
  </si>
  <si>
    <t>Строительство сетей водоотведения от жилых домов по ул. Майская, ул. Гагарина п. Новый Путь</t>
  </si>
  <si>
    <t>3.34</t>
  </si>
  <si>
    <t>Реконструкция очистных сооружений пос.Подгорный (проектирование и строительство)</t>
  </si>
  <si>
    <t>3.35</t>
  </si>
  <si>
    <t>Строительство и реконструкция объектов водоснабжения для водообеспечения  садоводческих, огороднических и дачных некоммерческих объединений граждан</t>
  </si>
  <si>
    <t>Итого по системе водоснабжения и водоотведения</t>
  </si>
  <si>
    <t>Итого по мероприятиям</t>
  </si>
  <si>
    <t>Приложение № 1 к программе "Комплексное развитие систем коммунальной инфраструктуры МО ЗАТО Железногорск на 2016-2020 годы"</t>
  </si>
  <si>
    <t>Строительство трубопроводов теплоснабжения от магистральной теплотрассы 2×Ду 1000 ЖТЭЦ до района Первомайский г. Железногорска, п. Подгорный, п. Новый Путь (проектные работы)</t>
  </si>
  <si>
    <t>Строительство участка теплосети 2Ду 250 от ТП-4 в районе ул.Южная,48 до ТК-3 в районе ул.Южная 51А (проектные работы)</t>
  </si>
  <si>
    <t>2.16</t>
  </si>
  <si>
    <t xml:space="preserve">Проектирование и строительство канализационных сетей от котельной №5 МП «Гортеплоэнерго» до напорного коллектора от КНС №21 </t>
  </si>
  <si>
    <t>Разработка проектно-сметной документации и строительство системы водоснабжения ИЖС в районе ул.Енисейская</t>
  </si>
  <si>
    <t>3.36</t>
  </si>
  <si>
    <t>Перевод электрических нагрузок с РП 342 "Байкал"(по 6кВ) на построенную подстанцию «Город»</t>
  </si>
  <si>
    <t>Реконструкция подстанции П-340 с установкой дополнительных ячеек 6кВ для перевода нагрузки с П-5, монтаж кабельной линии  6кВ от П-340 до РП-5</t>
  </si>
  <si>
    <t>Перевод нагрузок с РТП-70 по 6кВ на подстанцию "Город"</t>
  </si>
  <si>
    <t>Строительство воздушной линии на П-260 для обеспечения надежного электроснабжения л/о "Горный", "Орбита"</t>
  </si>
  <si>
    <t>Строительство линии эл.передач для обеспечения 2 категории эл.снабжения л/о "Взлет"</t>
  </si>
  <si>
    <t>1.10.1</t>
  </si>
  <si>
    <t>1.10.2.</t>
  </si>
  <si>
    <t>1.11.1.</t>
  </si>
  <si>
    <t>1.11.2.</t>
  </si>
  <si>
    <t>3.37.</t>
  </si>
  <si>
    <t>Реконструкция водопроводной сети от ж/д №1 до ж/д № 19 по ул.Крестьянская с устройством перемычки ВК-14 -ТВК-5, ТВК-56-ВК-23 в пос.Додоново</t>
  </si>
  <si>
    <t>3.38.</t>
  </si>
  <si>
    <t>Реконструкция водопровода Ду-150 от ж/дома №16 по ул.Королева до школы № 97</t>
  </si>
  <si>
    <t>3.39</t>
  </si>
  <si>
    <t>Замена технологического и электотехнического оборудования КНС №2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</si>
</sst>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7"/>
  <sheetViews>
    <sheetView tabSelected="1" topLeftCell="A72" workbookViewId="0">
      <selection activeCell="A92" sqref="A92:I97"/>
    </sheetView>
  </sheetViews>
  <sheetFormatPr defaultRowHeight="15"/>
  <cols>
    <col min="2" max="2" width="27.42578125" customWidth="1"/>
    <col min="4" max="4" width="13.5703125" customWidth="1"/>
    <col min="5" max="5" width="12.28515625" customWidth="1"/>
    <col min="6" max="6" width="12.85546875" customWidth="1"/>
    <col min="7" max="7" width="11.85546875" customWidth="1"/>
    <col min="8" max="8" width="14.140625" customWidth="1"/>
    <col min="9" max="9" width="15.42578125" customWidth="1"/>
  </cols>
  <sheetData>
    <row r="1" spans="1:9" ht="57" customHeight="1">
      <c r="A1" s="1"/>
      <c r="B1" s="1"/>
      <c r="C1" s="1"/>
      <c r="D1" s="1"/>
      <c r="E1" s="27" t="s">
        <v>184</v>
      </c>
      <c r="F1" s="27"/>
      <c r="G1" s="27"/>
      <c r="H1" s="27"/>
      <c r="I1" s="27"/>
    </row>
    <row r="3" spans="1:9" ht="47.25">
      <c r="A3" s="5" t="s">
        <v>0</v>
      </c>
      <c r="B3" s="5" t="s">
        <v>1</v>
      </c>
      <c r="C3" s="5" t="s">
        <v>2</v>
      </c>
      <c r="D3" s="26" t="s">
        <v>3</v>
      </c>
      <c r="E3" s="26"/>
      <c r="F3" s="26"/>
      <c r="G3" s="26"/>
      <c r="H3" s="26"/>
      <c r="I3" s="26"/>
    </row>
    <row r="4" spans="1:9" ht="15.75">
      <c r="A4" s="4" t="s">
        <v>4</v>
      </c>
      <c r="B4" s="3" t="s">
        <v>5</v>
      </c>
      <c r="C4" s="4"/>
      <c r="D4" s="5" t="s">
        <v>6</v>
      </c>
      <c r="E4" s="5">
        <v>2016</v>
      </c>
      <c r="F4" s="5">
        <v>2017</v>
      </c>
      <c r="G4" s="5">
        <v>2018</v>
      </c>
      <c r="H4" s="5">
        <v>2019</v>
      </c>
      <c r="I4" s="5">
        <v>2020</v>
      </c>
    </row>
    <row r="5" spans="1:9" ht="87.75" customHeight="1">
      <c r="A5" s="4" t="s">
        <v>7</v>
      </c>
      <c r="B5" s="22" t="s">
        <v>191</v>
      </c>
      <c r="C5" s="5">
        <v>2018</v>
      </c>
      <c r="D5" s="5">
        <v>10000</v>
      </c>
      <c r="E5" s="5">
        <v>0</v>
      </c>
      <c r="F5" s="5">
        <v>0</v>
      </c>
      <c r="G5" s="5">
        <v>10000</v>
      </c>
      <c r="H5" s="5">
        <v>0</v>
      </c>
      <c r="I5" s="5">
        <v>0</v>
      </c>
    </row>
    <row r="6" spans="1:9" ht="102" customHeight="1">
      <c r="A6" s="4" t="s">
        <v>8</v>
      </c>
      <c r="B6" s="4" t="s">
        <v>9</v>
      </c>
      <c r="C6" s="5">
        <v>2019</v>
      </c>
      <c r="D6" s="5">
        <v>5000</v>
      </c>
      <c r="E6" s="5">
        <v>0</v>
      </c>
      <c r="F6" s="5">
        <v>0</v>
      </c>
      <c r="G6" s="5">
        <v>0</v>
      </c>
      <c r="H6" s="5">
        <v>5000</v>
      </c>
      <c r="I6" s="5">
        <v>0</v>
      </c>
    </row>
    <row r="7" spans="1:9" ht="114.75" customHeight="1">
      <c r="A7" s="4" t="s">
        <v>10</v>
      </c>
      <c r="B7" s="22" t="s">
        <v>192</v>
      </c>
      <c r="C7" s="5">
        <v>2018</v>
      </c>
      <c r="D7" s="5">
        <v>10000</v>
      </c>
      <c r="E7" s="5">
        <v>0</v>
      </c>
      <c r="F7" s="5">
        <v>0</v>
      </c>
      <c r="G7" s="5">
        <v>10000</v>
      </c>
      <c r="H7" s="5">
        <v>0</v>
      </c>
      <c r="I7" s="5">
        <v>0</v>
      </c>
    </row>
    <row r="8" spans="1:9" ht="123.75" customHeight="1">
      <c r="A8" s="22" t="s">
        <v>11</v>
      </c>
      <c r="B8" s="4" t="s">
        <v>13</v>
      </c>
      <c r="C8" s="5">
        <v>2019</v>
      </c>
      <c r="D8" s="5">
        <v>3000</v>
      </c>
      <c r="E8" s="5">
        <v>0</v>
      </c>
      <c r="F8" s="5">
        <v>0</v>
      </c>
      <c r="G8" s="5">
        <v>0</v>
      </c>
      <c r="H8" s="5">
        <v>3000</v>
      </c>
      <c r="I8" s="5">
        <v>0</v>
      </c>
    </row>
    <row r="9" spans="1:9" ht="154.5" customHeight="1">
      <c r="A9" s="22" t="s">
        <v>12</v>
      </c>
      <c r="B9" s="4" t="s">
        <v>16</v>
      </c>
      <c r="C9" s="5" t="s">
        <v>17</v>
      </c>
      <c r="D9" s="5">
        <v>30000</v>
      </c>
      <c r="E9" s="5">
        <v>0</v>
      </c>
      <c r="F9" s="5">
        <v>0</v>
      </c>
      <c r="G9" s="5">
        <v>15000</v>
      </c>
      <c r="H9" s="5">
        <v>15000</v>
      </c>
      <c r="I9" s="5">
        <v>0</v>
      </c>
    </row>
    <row r="10" spans="1:9" s="1" customFormat="1" ht="72.75" customHeight="1">
      <c r="A10" s="22" t="s">
        <v>14</v>
      </c>
      <c r="B10" s="22" t="s">
        <v>193</v>
      </c>
      <c r="C10" s="23">
        <v>2019</v>
      </c>
      <c r="D10" s="23">
        <v>8000</v>
      </c>
      <c r="E10" s="23">
        <v>0</v>
      </c>
      <c r="F10" s="23">
        <v>0</v>
      </c>
      <c r="G10" s="23">
        <v>0</v>
      </c>
      <c r="H10" s="23">
        <v>8000</v>
      </c>
      <c r="I10" s="23">
        <v>0</v>
      </c>
    </row>
    <row r="11" spans="1:9" ht="84" customHeight="1">
      <c r="A11" s="22" t="s">
        <v>15</v>
      </c>
      <c r="B11" s="22" t="s">
        <v>194</v>
      </c>
      <c r="C11" s="5">
        <v>2019</v>
      </c>
      <c r="D11" s="5">
        <v>25000</v>
      </c>
      <c r="E11" s="5">
        <v>0</v>
      </c>
      <c r="F11" s="5">
        <v>0</v>
      </c>
      <c r="G11" s="5">
        <v>25000</v>
      </c>
      <c r="H11" s="5">
        <v>0</v>
      </c>
      <c r="I11" s="5">
        <v>0</v>
      </c>
    </row>
    <row r="12" spans="1:9" ht="154.5" customHeight="1">
      <c r="A12" s="22" t="s">
        <v>18</v>
      </c>
      <c r="B12" s="4" t="s">
        <v>21</v>
      </c>
      <c r="C12" s="5">
        <v>2019</v>
      </c>
      <c r="D12" s="5">
        <v>25000</v>
      </c>
      <c r="E12" s="5">
        <v>0</v>
      </c>
      <c r="F12" s="5">
        <v>0</v>
      </c>
      <c r="G12" s="5">
        <v>0</v>
      </c>
      <c r="H12" s="5">
        <v>25000</v>
      </c>
      <c r="I12" s="5">
        <v>0</v>
      </c>
    </row>
    <row r="13" spans="1:9" ht="154.5" customHeight="1">
      <c r="A13" s="22" t="s">
        <v>19</v>
      </c>
      <c r="B13" s="22" t="s">
        <v>195</v>
      </c>
      <c r="C13" s="5">
        <v>2018</v>
      </c>
      <c r="D13" s="5">
        <v>8000</v>
      </c>
      <c r="E13" s="5">
        <v>0</v>
      </c>
      <c r="F13" s="5">
        <v>0</v>
      </c>
      <c r="G13" s="5">
        <v>8000</v>
      </c>
      <c r="H13" s="5">
        <v>0</v>
      </c>
      <c r="I13" s="5">
        <v>0</v>
      </c>
    </row>
    <row r="14" spans="1:9" ht="154.5" customHeight="1">
      <c r="A14" s="22" t="s">
        <v>20</v>
      </c>
      <c r="B14" s="4" t="s">
        <v>23</v>
      </c>
      <c r="C14" s="5" t="s">
        <v>24</v>
      </c>
      <c r="D14" s="5">
        <v>9500</v>
      </c>
      <c r="E14" s="5">
        <v>500</v>
      </c>
      <c r="F14" s="5">
        <v>4500</v>
      </c>
      <c r="G14" s="5">
        <v>4500</v>
      </c>
      <c r="H14" s="5">
        <v>0</v>
      </c>
      <c r="I14" s="5">
        <v>0</v>
      </c>
    </row>
    <row r="15" spans="1:9" ht="154.5" customHeight="1">
      <c r="A15" s="6" t="s">
        <v>196</v>
      </c>
      <c r="B15" s="4" t="s">
        <v>25</v>
      </c>
      <c r="C15" s="5">
        <v>2016</v>
      </c>
      <c r="D15" s="5">
        <v>500</v>
      </c>
      <c r="E15" s="5">
        <v>500</v>
      </c>
      <c r="F15" s="5">
        <v>0</v>
      </c>
      <c r="G15" s="5">
        <v>0</v>
      </c>
      <c r="H15" s="5">
        <v>0</v>
      </c>
      <c r="I15" s="5">
        <v>0</v>
      </c>
    </row>
    <row r="16" spans="1:9" ht="154.5" customHeight="1">
      <c r="A16" s="22" t="s">
        <v>197</v>
      </c>
      <c r="B16" s="4" t="s">
        <v>26</v>
      </c>
      <c r="C16" s="5" t="s">
        <v>27</v>
      </c>
      <c r="D16" s="5">
        <v>9000</v>
      </c>
      <c r="E16" s="5">
        <v>0</v>
      </c>
      <c r="F16" s="5">
        <v>4500</v>
      </c>
      <c r="G16" s="5">
        <v>4500</v>
      </c>
      <c r="H16" s="5">
        <v>0</v>
      </c>
      <c r="I16" s="5">
        <v>0</v>
      </c>
    </row>
    <row r="17" spans="1:9" ht="99" customHeight="1">
      <c r="A17" s="22" t="s">
        <v>22</v>
      </c>
      <c r="B17" s="4" t="s">
        <v>29</v>
      </c>
      <c r="C17" s="5" t="s">
        <v>24</v>
      </c>
      <c r="D17" s="5">
        <v>1300</v>
      </c>
      <c r="E17" s="5">
        <v>0</v>
      </c>
      <c r="F17" s="5">
        <v>300</v>
      </c>
      <c r="G17" s="5">
        <v>1000</v>
      </c>
      <c r="H17" s="5">
        <v>0</v>
      </c>
      <c r="I17" s="5">
        <v>0</v>
      </c>
    </row>
    <row r="18" spans="1:9" ht="99" customHeight="1">
      <c r="A18" s="22" t="s">
        <v>198</v>
      </c>
      <c r="B18" s="4" t="s">
        <v>31</v>
      </c>
      <c r="C18" s="5">
        <v>2017</v>
      </c>
      <c r="D18" s="5">
        <v>300</v>
      </c>
      <c r="E18" s="5">
        <v>0</v>
      </c>
      <c r="F18" s="5">
        <v>300</v>
      </c>
      <c r="G18" s="5">
        <v>0</v>
      </c>
      <c r="H18" s="5">
        <v>0</v>
      </c>
      <c r="I18" s="5">
        <v>0</v>
      </c>
    </row>
    <row r="19" spans="1:9" ht="75.75" customHeight="1">
      <c r="A19" s="22" t="s">
        <v>199</v>
      </c>
      <c r="B19" s="4" t="s">
        <v>33</v>
      </c>
      <c r="C19" s="5">
        <v>2018</v>
      </c>
      <c r="D19" s="5">
        <v>1000</v>
      </c>
      <c r="E19" s="5">
        <v>0</v>
      </c>
      <c r="F19" s="5">
        <v>0</v>
      </c>
      <c r="G19" s="5">
        <v>1000</v>
      </c>
      <c r="H19" s="5">
        <v>0</v>
      </c>
      <c r="I19" s="5">
        <v>0</v>
      </c>
    </row>
    <row r="20" spans="1:9" ht="61.5" customHeight="1">
      <c r="A20" s="22" t="s">
        <v>28</v>
      </c>
      <c r="B20" s="4" t="s">
        <v>35</v>
      </c>
      <c r="C20" s="5">
        <v>2018</v>
      </c>
      <c r="D20" s="5">
        <v>400</v>
      </c>
      <c r="E20" s="5">
        <v>0</v>
      </c>
      <c r="F20" s="5">
        <v>0</v>
      </c>
      <c r="G20" s="5">
        <v>400</v>
      </c>
      <c r="H20" s="5">
        <v>0</v>
      </c>
      <c r="I20" s="5">
        <v>0</v>
      </c>
    </row>
    <row r="21" spans="1:9" ht="83.25" customHeight="1">
      <c r="A21" s="22" t="s">
        <v>30</v>
      </c>
      <c r="B21" s="4" t="s">
        <v>37</v>
      </c>
      <c r="C21" s="5">
        <v>2018</v>
      </c>
      <c r="D21" s="5">
        <v>100</v>
      </c>
      <c r="E21" s="5">
        <v>0</v>
      </c>
      <c r="F21" s="5">
        <v>0</v>
      </c>
      <c r="G21" s="5">
        <v>100</v>
      </c>
      <c r="H21" s="5">
        <v>0</v>
      </c>
      <c r="I21" s="5">
        <v>0</v>
      </c>
    </row>
    <row r="22" spans="1:9" ht="78" customHeight="1">
      <c r="A22" s="22" t="s">
        <v>32</v>
      </c>
      <c r="B22" s="4" t="s">
        <v>39</v>
      </c>
      <c r="C22" s="5">
        <v>2018</v>
      </c>
      <c r="D22" s="5">
        <v>300</v>
      </c>
      <c r="E22" s="5">
        <v>0</v>
      </c>
      <c r="F22" s="5">
        <v>0</v>
      </c>
      <c r="G22" s="5">
        <v>300</v>
      </c>
      <c r="H22" s="5">
        <v>0</v>
      </c>
      <c r="I22" s="5">
        <v>0</v>
      </c>
    </row>
    <row r="23" spans="1:9" ht="61.5" customHeight="1">
      <c r="A23" s="22" t="s">
        <v>34</v>
      </c>
      <c r="B23" s="4" t="s">
        <v>41</v>
      </c>
      <c r="C23" s="23" t="s">
        <v>17</v>
      </c>
      <c r="D23" s="5">
        <v>1300</v>
      </c>
      <c r="E23" s="5">
        <v>0</v>
      </c>
      <c r="F23" s="5">
        <v>0</v>
      </c>
      <c r="G23" s="5">
        <v>300</v>
      </c>
      <c r="H23" s="5">
        <v>1000</v>
      </c>
      <c r="I23" s="5">
        <v>0</v>
      </c>
    </row>
    <row r="24" spans="1:9" ht="99" customHeight="1">
      <c r="A24" s="22" t="s">
        <v>36</v>
      </c>
      <c r="B24" s="4" t="s">
        <v>43</v>
      </c>
      <c r="C24" s="5">
        <v>2018</v>
      </c>
      <c r="D24" s="5">
        <v>300</v>
      </c>
      <c r="E24" s="5">
        <v>0</v>
      </c>
      <c r="F24" s="5">
        <v>300</v>
      </c>
      <c r="G24" s="5">
        <v>300</v>
      </c>
      <c r="H24" s="5">
        <v>0</v>
      </c>
      <c r="I24" s="5">
        <v>0</v>
      </c>
    </row>
    <row r="25" spans="1:9" ht="99" customHeight="1">
      <c r="A25" s="22" t="s">
        <v>38</v>
      </c>
      <c r="B25" s="4" t="s">
        <v>45</v>
      </c>
      <c r="C25" s="5">
        <v>2019</v>
      </c>
      <c r="D25" s="5">
        <v>1000</v>
      </c>
      <c r="E25" s="5">
        <v>0</v>
      </c>
      <c r="F25" s="5">
        <v>0</v>
      </c>
      <c r="G25" s="5">
        <v>0</v>
      </c>
      <c r="H25" s="5">
        <v>1000</v>
      </c>
      <c r="I25" s="5">
        <v>0</v>
      </c>
    </row>
    <row r="26" spans="1:9" ht="99" customHeight="1">
      <c r="A26" s="22" t="s">
        <v>40</v>
      </c>
      <c r="B26" s="4" t="s">
        <v>47</v>
      </c>
      <c r="C26" s="5" t="s">
        <v>48</v>
      </c>
      <c r="D26" s="5">
        <v>1300</v>
      </c>
      <c r="E26" s="5">
        <v>0</v>
      </c>
      <c r="F26" s="5">
        <v>300</v>
      </c>
      <c r="G26" s="5">
        <v>500</v>
      </c>
      <c r="H26" s="5">
        <v>500</v>
      </c>
      <c r="I26" s="5">
        <v>0</v>
      </c>
    </row>
    <row r="27" spans="1:9" ht="99" customHeight="1">
      <c r="A27" s="22" t="s">
        <v>42</v>
      </c>
      <c r="B27" s="4" t="s">
        <v>50</v>
      </c>
      <c r="C27" s="5">
        <v>2017</v>
      </c>
      <c r="D27" s="5">
        <v>300</v>
      </c>
      <c r="E27" s="5">
        <v>0</v>
      </c>
      <c r="F27" s="5">
        <v>300</v>
      </c>
      <c r="G27" s="5">
        <v>0</v>
      </c>
      <c r="H27" s="5">
        <v>0</v>
      </c>
      <c r="I27" s="5">
        <v>0</v>
      </c>
    </row>
    <row r="28" spans="1:9" ht="78" customHeight="1">
      <c r="A28" s="22" t="s">
        <v>44</v>
      </c>
      <c r="B28" s="4" t="s">
        <v>52</v>
      </c>
      <c r="C28" s="5" t="s">
        <v>17</v>
      </c>
      <c r="D28" s="5">
        <v>1000</v>
      </c>
      <c r="E28" s="5">
        <v>0</v>
      </c>
      <c r="F28" s="5">
        <v>0</v>
      </c>
      <c r="G28" s="5">
        <v>500</v>
      </c>
      <c r="H28" s="5">
        <v>500</v>
      </c>
      <c r="I28" s="5">
        <v>0</v>
      </c>
    </row>
    <row r="29" spans="1:9" ht="72.75" customHeight="1">
      <c r="A29" s="22" t="s">
        <v>46</v>
      </c>
      <c r="B29" s="4" t="s">
        <v>54</v>
      </c>
      <c r="C29" s="5" t="s">
        <v>17</v>
      </c>
      <c r="D29" s="5">
        <v>800</v>
      </c>
      <c r="E29" s="5">
        <v>0</v>
      </c>
      <c r="F29" s="5">
        <v>0</v>
      </c>
      <c r="G29" s="5">
        <v>300</v>
      </c>
      <c r="H29" s="5">
        <v>500</v>
      </c>
      <c r="I29" s="5">
        <v>0</v>
      </c>
    </row>
    <row r="30" spans="1:9" ht="108.75" customHeight="1">
      <c r="A30" s="22" t="s">
        <v>49</v>
      </c>
      <c r="B30" s="4" t="s">
        <v>56</v>
      </c>
      <c r="C30" s="5">
        <v>2018</v>
      </c>
      <c r="D30" s="5">
        <v>300</v>
      </c>
      <c r="E30" s="5">
        <v>0</v>
      </c>
      <c r="F30" s="5">
        <v>0</v>
      </c>
      <c r="G30" s="5">
        <v>300</v>
      </c>
      <c r="H30" s="5">
        <v>0</v>
      </c>
      <c r="I30" s="5">
        <v>0</v>
      </c>
    </row>
    <row r="31" spans="1:9" ht="82.5" customHeight="1">
      <c r="A31" s="22" t="s">
        <v>51</v>
      </c>
      <c r="B31" s="4" t="s">
        <v>58</v>
      </c>
      <c r="C31" s="5">
        <v>2019</v>
      </c>
      <c r="D31" s="5">
        <v>500</v>
      </c>
      <c r="E31" s="5">
        <v>0</v>
      </c>
      <c r="F31" s="5">
        <v>0</v>
      </c>
      <c r="G31" s="5">
        <v>0</v>
      </c>
      <c r="H31" s="5">
        <v>500</v>
      </c>
      <c r="I31" s="5">
        <v>0</v>
      </c>
    </row>
    <row r="32" spans="1:9" ht="69.75" customHeight="1">
      <c r="A32" s="22" t="s">
        <v>53</v>
      </c>
      <c r="B32" s="4" t="s">
        <v>60</v>
      </c>
      <c r="C32" s="23" t="s">
        <v>17</v>
      </c>
      <c r="D32" s="5">
        <v>1000</v>
      </c>
      <c r="E32" s="5">
        <v>0</v>
      </c>
      <c r="F32" s="5">
        <v>0</v>
      </c>
      <c r="G32" s="5">
        <v>400</v>
      </c>
      <c r="H32" s="5">
        <v>600</v>
      </c>
      <c r="I32" s="5">
        <v>0</v>
      </c>
    </row>
    <row r="33" spans="1:9" ht="100.5" customHeight="1">
      <c r="A33" s="22" t="s">
        <v>55</v>
      </c>
      <c r="B33" s="4" t="s">
        <v>61</v>
      </c>
      <c r="C33" s="5">
        <v>2018</v>
      </c>
      <c r="D33" s="5">
        <v>400</v>
      </c>
      <c r="E33" s="5">
        <v>0</v>
      </c>
      <c r="F33" s="5">
        <v>0</v>
      </c>
      <c r="G33" s="5">
        <v>400</v>
      </c>
      <c r="H33" s="5">
        <v>0</v>
      </c>
      <c r="I33" s="5">
        <v>0</v>
      </c>
    </row>
    <row r="34" spans="1:9" ht="93" customHeight="1">
      <c r="A34" s="22" t="s">
        <v>57</v>
      </c>
      <c r="B34" s="4" t="s">
        <v>62</v>
      </c>
      <c r="C34" s="5">
        <v>2019</v>
      </c>
      <c r="D34" s="5">
        <v>600</v>
      </c>
      <c r="E34" s="5">
        <v>0</v>
      </c>
      <c r="F34" s="5">
        <v>0</v>
      </c>
      <c r="G34" s="5">
        <v>0</v>
      </c>
      <c r="H34" s="5">
        <v>600</v>
      </c>
      <c r="I34" s="5">
        <v>0</v>
      </c>
    </row>
    <row r="35" spans="1:9" ht="143.25" customHeight="1">
      <c r="A35" s="13" t="s">
        <v>59</v>
      </c>
      <c r="B35" s="13" t="s">
        <v>64</v>
      </c>
      <c r="C35" s="14" t="s">
        <v>65</v>
      </c>
      <c r="D35" s="14">
        <v>1200</v>
      </c>
      <c r="E35" s="14">
        <v>0</v>
      </c>
      <c r="F35" s="14">
        <v>300</v>
      </c>
      <c r="G35" s="14">
        <v>300</v>
      </c>
      <c r="H35" s="14">
        <v>300</v>
      </c>
      <c r="I35" s="14">
        <v>300</v>
      </c>
    </row>
    <row r="36" spans="1:9" ht="87" customHeight="1">
      <c r="A36" s="13" t="s">
        <v>63</v>
      </c>
      <c r="B36" s="13" t="s">
        <v>66</v>
      </c>
      <c r="C36" s="14">
        <v>2018</v>
      </c>
      <c r="D36" s="14">
        <v>500</v>
      </c>
      <c r="E36" s="14">
        <v>0</v>
      </c>
      <c r="F36" s="14">
        <v>0</v>
      </c>
      <c r="G36" s="14">
        <v>500</v>
      </c>
      <c r="H36" s="14">
        <v>0</v>
      </c>
      <c r="I36" s="14">
        <v>0</v>
      </c>
    </row>
    <row r="37" spans="1:9" ht="38.25" customHeight="1">
      <c r="A37" s="4"/>
      <c r="B37" s="4" t="s">
        <v>67</v>
      </c>
      <c r="C37" s="5"/>
      <c r="D37" s="5">
        <f>E37+F37+G37+H37+I37</f>
        <v>157200</v>
      </c>
      <c r="E37" s="23">
        <f t="shared" ref="E37:H37" si="0">E36+E35+E34+E33+E32+E31+E30+E29+E28+E27+E26+E25+E24+E23+E22+E21+E20+E19+E18+E17+E16+E15+E14+E13+E12+E11+E10+E9+E8+E7+E6+E5</f>
        <v>1000</v>
      </c>
      <c r="F37" s="23">
        <f t="shared" si="0"/>
        <v>10800</v>
      </c>
      <c r="G37" s="23">
        <f t="shared" si="0"/>
        <v>83600</v>
      </c>
      <c r="H37" s="23">
        <f t="shared" si="0"/>
        <v>61500</v>
      </c>
      <c r="I37" s="5">
        <f>I36+I35+I34+I33+I32+I31+I30+I29+I28+I27+I26+I25+I24+I23+I22+I21+I20+I19+I18+I17+I16+I15+I14+I13+I12+I11+I10+I9+I8+I7+I6+I5</f>
        <v>300</v>
      </c>
    </row>
    <row r="38" spans="1:9" ht="42.75" customHeight="1">
      <c r="A38" s="4" t="s">
        <v>68</v>
      </c>
      <c r="B38" s="3" t="s">
        <v>69</v>
      </c>
      <c r="C38" s="5"/>
      <c r="D38" s="5"/>
      <c r="E38" s="5"/>
      <c r="F38" s="5"/>
      <c r="G38" s="5"/>
      <c r="H38" s="5"/>
      <c r="I38" s="5"/>
    </row>
    <row r="39" spans="1:9" ht="79.5" customHeight="1">
      <c r="A39" s="7" t="s">
        <v>70</v>
      </c>
      <c r="B39" s="7" t="s">
        <v>71</v>
      </c>
      <c r="C39" s="8">
        <v>2020</v>
      </c>
      <c r="D39" s="8">
        <v>5000</v>
      </c>
      <c r="E39" s="8">
        <v>0</v>
      </c>
      <c r="F39" s="8">
        <v>0</v>
      </c>
      <c r="G39" s="8">
        <v>0</v>
      </c>
      <c r="H39" s="8">
        <v>0</v>
      </c>
      <c r="I39" s="5">
        <v>5000</v>
      </c>
    </row>
    <row r="40" spans="1:9" ht="225.75" customHeight="1">
      <c r="A40" s="7" t="s">
        <v>72</v>
      </c>
      <c r="B40" s="2" t="s">
        <v>73</v>
      </c>
      <c r="C40" s="5" t="s">
        <v>74</v>
      </c>
      <c r="D40" s="16">
        <v>9800</v>
      </c>
      <c r="E40" s="5">
        <v>0</v>
      </c>
      <c r="F40" s="5">
        <v>0</v>
      </c>
      <c r="G40" s="5">
        <v>800</v>
      </c>
      <c r="H40" s="5">
        <v>4500</v>
      </c>
      <c r="I40" s="5">
        <v>4500</v>
      </c>
    </row>
    <row r="41" spans="1:9" ht="112.5" customHeight="1">
      <c r="A41" s="9" t="s">
        <v>75</v>
      </c>
      <c r="B41" s="2" t="s">
        <v>76</v>
      </c>
      <c r="C41" s="5">
        <v>2018</v>
      </c>
      <c r="D41" s="16">
        <v>3610</v>
      </c>
      <c r="E41" s="5">
        <v>0</v>
      </c>
      <c r="F41" s="5">
        <v>0</v>
      </c>
      <c r="G41" s="5">
        <v>3610</v>
      </c>
      <c r="H41" s="5">
        <v>0</v>
      </c>
      <c r="I41" s="5">
        <v>0</v>
      </c>
    </row>
    <row r="42" spans="1:9" ht="95.25" customHeight="1">
      <c r="A42" s="9" t="s">
        <v>77</v>
      </c>
      <c r="B42" s="2" t="s">
        <v>78</v>
      </c>
      <c r="C42" s="5">
        <v>2018</v>
      </c>
      <c r="D42" s="16">
        <v>1590</v>
      </c>
      <c r="E42" s="5">
        <v>0</v>
      </c>
      <c r="F42" s="5">
        <v>0</v>
      </c>
      <c r="G42" s="5">
        <v>1590</v>
      </c>
      <c r="H42" s="5">
        <v>0</v>
      </c>
      <c r="I42" s="5">
        <v>0</v>
      </c>
    </row>
    <row r="43" spans="1:9" ht="106.5" customHeight="1">
      <c r="A43" s="9" t="s">
        <v>79</v>
      </c>
      <c r="B43" s="2" t="s">
        <v>80</v>
      </c>
      <c r="C43" s="5">
        <v>2019</v>
      </c>
      <c r="D43" s="16">
        <v>2700</v>
      </c>
      <c r="E43" s="5">
        <v>0</v>
      </c>
      <c r="F43" s="5">
        <v>0</v>
      </c>
      <c r="G43" s="5">
        <v>0</v>
      </c>
      <c r="H43" s="5">
        <v>2700</v>
      </c>
      <c r="I43" s="5">
        <v>0</v>
      </c>
    </row>
    <row r="44" spans="1:9" ht="99.75" customHeight="1">
      <c r="A44" s="9" t="s">
        <v>81</v>
      </c>
      <c r="B44" s="2" t="s">
        <v>82</v>
      </c>
      <c r="C44" s="5">
        <v>2019</v>
      </c>
      <c r="D44" s="5">
        <v>940</v>
      </c>
      <c r="E44" s="5">
        <v>0</v>
      </c>
      <c r="F44" s="5">
        <v>0</v>
      </c>
      <c r="G44" s="5">
        <v>0</v>
      </c>
      <c r="H44" s="5">
        <v>940</v>
      </c>
      <c r="I44" s="5">
        <v>0</v>
      </c>
    </row>
    <row r="45" spans="1:9" ht="131.25" customHeight="1">
      <c r="A45" s="9" t="s">
        <v>83</v>
      </c>
      <c r="B45" s="2" t="s">
        <v>84</v>
      </c>
      <c r="C45" s="5">
        <v>2019</v>
      </c>
      <c r="D45" s="16">
        <v>43480</v>
      </c>
      <c r="E45" s="5">
        <v>0</v>
      </c>
      <c r="F45" s="5">
        <v>0</v>
      </c>
      <c r="G45" s="5">
        <v>0</v>
      </c>
      <c r="H45" s="5">
        <v>43480</v>
      </c>
      <c r="I45" s="5">
        <v>0</v>
      </c>
    </row>
    <row r="46" spans="1:9" ht="136.5" customHeight="1">
      <c r="A46" s="9" t="s">
        <v>85</v>
      </c>
      <c r="B46" s="2" t="s">
        <v>86</v>
      </c>
      <c r="C46" s="5">
        <v>2020</v>
      </c>
      <c r="D46" s="16">
        <v>120000</v>
      </c>
      <c r="E46" s="5">
        <v>0</v>
      </c>
      <c r="F46" s="5">
        <v>0</v>
      </c>
      <c r="G46" s="5">
        <v>0</v>
      </c>
      <c r="H46" s="5">
        <v>0</v>
      </c>
      <c r="I46" s="5">
        <v>120000</v>
      </c>
    </row>
    <row r="47" spans="1:9" ht="138.75" customHeight="1">
      <c r="A47" s="9" t="s">
        <v>87</v>
      </c>
      <c r="B47" s="2" t="s">
        <v>88</v>
      </c>
      <c r="C47" s="5">
        <v>2020</v>
      </c>
      <c r="D47" s="16">
        <v>140000</v>
      </c>
      <c r="E47" s="5">
        <v>0</v>
      </c>
      <c r="F47" s="5">
        <v>0</v>
      </c>
      <c r="G47" s="5">
        <v>0</v>
      </c>
      <c r="H47" s="5">
        <v>0</v>
      </c>
      <c r="I47" s="5">
        <v>140000</v>
      </c>
    </row>
    <row r="48" spans="1:9" ht="132" customHeight="1">
      <c r="A48" s="9" t="s">
        <v>89</v>
      </c>
      <c r="B48" s="2" t="s">
        <v>90</v>
      </c>
      <c r="C48" s="5">
        <v>2020</v>
      </c>
      <c r="D48" s="16">
        <v>74500</v>
      </c>
      <c r="E48" s="5">
        <v>0</v>
      </c>
      <c r="F48" s="5">
        <v>0</v>
      </c>
      <c r="G48" s="5">
        <v>0</v>
      </c>
      <c r="H48" s="5">
        <v>0</v>
      </c>
      <c r="I48" s="5">
        <v>74500</v>
      </c>
    </row>
    <row r="49" spans="1:9" ht="99.75" customHeight="1">
      <c r="A49" s="9" t="s">
        <v>91</v>
      </c>
      <c r="B49" s="2" t="s">
        <v>92</v>
      </c>
      <c r="C49" s="5">
        <v>2020</v>
      </c>
      <c r="D49" s="5">
        <v>150000</v>
      </c>
      <c r="E49" s="5">
        <v>0</v>
      </c>
      <c r="F49" s="5">
        <v>0</v>
      </c>
      <c r="G49" s="5">
        <v>0</v>
      </c>
      <c r="H49" s="5">
        <v>0</v>
      </c>
      <c r="I49" s="5">
        <v>150000</v>
      </c>
    </row>
    <row r="50" spans="1:9" ht="81" customHeight="1">
      <c r="A50" s="9" t="s">
        <v>93</v>
      </c>
      <c r="B50" s="4" t="s">
        <v>94</v>
      </c>
      <c r="C50" s="5" t="s">
        <v>27</v>
      </c>
      <c r="D50" s="5">
        <v>2000</v>
      </c>
      <c r="E50" s="5">
        <v>0</v>
      </c>
      <c r="F50" s="5">
        <v>1000</v>
      </c>
      <c r="G50" s="5">
        <v>1000</v>
      </c>
      <c r="H50" s="5">
        <v>0</v>
      </c>
      <c r="I50" s="5">
        <v>0</v>
      </c>
    </row>
    <row r="51" spans="1:9" ht="171" customHeight="1">
      <c r="A51" s="9" t="s">
        <v>95</v>
      </c>
      <c r="B51" s="20" t="s">
        <v>185</v>
      </c>
      <c r="C51" s="5">
        <v>2020</v>
      </c>
      <c r="D51" s="5">
        <v>50000</v>
      </c>
      <c r="E51" s="5">
        <v>0</v>
      </c>
      <c r="F51" s="5">
        <v>0</v>
      </c>
      <c r="G51" s="5">
        <v>0</v>
      </c>
      <c r="H51" s="5">
        <v>0</v>
      </c>
      <c r="I51" s="5">
        <v>50000</v>
      </c>
    </row>
    <row r="52" spans="1:9" s="1" customFormat="1" ht="90" customHeight="1">
      <c r="A52" s="9" t="s">
        <v>96</v>
      </c>
      <c r="B52" s="20" t="s">
        <v>186</v>
      </c>
      <c r="C52" s="21">
        <v>2020</v>
      </c>
      <c r="D52" s="21">
        <v>4000</v>
      </c>
      <c r="E52" s="21">
        <v>0</v>
      </c>
      <c r="F52" s="21">
        <v>0</v>
      </c>
      <c r="G52" s="21">
        <v>0</v>
      </c>
      <c r="H52" s="21">
        <v>0</v>
      </c>
      <c r="I52" s="21">
        <v>4000</v>
      </c>
    </row>
    <row r="53" spans="1:9" ht="70.5" customHeight="1">
      <c r="A53" s="9" t="s">
        <v>98</v>
      </c>
      <c r="B53" s="4" t="s">
        <v>97</v>
      </c>
      <c r="C53" s="5">
        <v>2017</v>
      </c>
      <c r="D53" s="5">
        <v>11854</v>
      </c>
      <c r="E53" s="5">
        <v>11854</v>
      </c>
      <c r="F53" s="5">
        <v>0</v>
      </c>
      <c r="G53" s="5">
        <v>0</v>
      </c>
      <c r="H53" s="5">
        <v>0</v>
      </c>
      <c r="I53" s="5">
        <v>0</v>
      </c>
    </row>
    <row r="54" spans="1:9" ht="63">
      <c r="A54" s="9" t="s">
        <v>187</v>
      </c>
      <c r="B54" s="4" t="s">
        <v>99</v>
      </c>
      <c r="C54" s="5" t="s">
        <v>74</v>
      </c>
      <c r="D54" s="5">
        <v>9000</v>
      </c>
      <c r="E54" s="5">
        <v>0</v>
      </c>
      <c r="F54" s="5">
        <v>0</v>
      </c>
      <c r="G54" s="5">
        <v>2000</v>
      </c>
      <c r="H54" s="5">
        <v>2000</v>
      </c>
      <c r="I54" s="5">
        <v>5000</v>
      </c>
    </row>
    <row r="55" spans="1:9" ht="31.5">
      <c r="A55" s="4"/>
      <c r="B55" s="4" t="s">
        <v>100</v>
      </c>
      <c r="C55" s="5"/>
      <c r="D55" s="5">
        <f>E55+F55+G55+H55+I55</f>
        <v>628474</v>
      </c>
      <c r="E55" s="21">
        <f t="shared" ref="E55:H55" si="1">E54+E53+E52+E51+E50+E49+E48+E47+E46+E45+E44+E43+E42+E41+E40+E39</f>
        <v>11854</v>
      </c>
      <c r="F55" s="21">
        <f t="shared" si="1"/>
        <v>1000</v>
      </c>
      <c r="G55" s="21">
        <f t="shared" si="1"/>
        <v>9000</v>
      </c>
      <c r="H55" s="21">
        <f t="shared" si="1"/>
        <v>53620</v>
      </c>
      <c r="I55" s="5">
        <f>I54+I53+I52+I51+I50+I49+I48+I47+I46+I45+I44+I43+I42+I41+I40+I39</f>
        <v>553000</v>
      </c>
    </row>
    <row r="56" spans="1:9" ht="31.5">
      <c r="A56" s="7" t="s">
        <v>101</v>
      </c>
      <c r="B56" s="10" t="s">
        <v>102</v>
      </c>
      <c r="C56" s="8"/>
      <c r="D56" s="8"/>
      <c r="E56" s="8"/>
      <c r="F56" s="8"/>
      <c r="G56" s="8"/>
      <c r="H56" s="8"/>
      <c r="I56" s="8"/>
    </row>
    <row r="57" spans="1:9" ht="98.25" customHeight="1">
      <c r="A57" s="6" t="s">
        <v>103</v>
      </c>
      <c r="B57" s="2" t="s">
        <v>104</v>
      </c>
      <c r="C57" s="5" t="s">
        <v>74</v>
      </c>
      <c r="D57" s="17" t="s">
        <v>105</v>
      </c>
      <c r="E57" s="5">
        <v>0</v>
      </c>
      <c r="F57" s="5">
        <v>0</v>
      </c>
      <c r="G57" s="5">
        <v>7000</v>
      </c>
      <c r="H57" s="5">
        <v>7000</v>
      </c>
      <c r="I57" s="5">
        <v>8127</v>
      </c>
    </row>
    <row r="58" spans="1:9" ht="74.25" customHeight="1">
      <c r="A58" s="6" t="s">
        <v>106</v>
      </c>
      <c r="B58" s="2" t="s">
        <v>107</v>
      </c>
      <c r="C58" s="5">
        <v>2020</v>
      </c>
      <c r="D58" s="17">
        <v>1000</v>
      </c>
      <c r="E58" s="5">
        <v>0</v>
      </c>
      <c r="F58" s="5">
        <v>0</v>
      </c>
      <c r="G58" s="5">
        <v>0</v>
      </c>
      <c r="H58" s="5">
        <v>0</v>
      </c>
      <c r="I58" s="5">
        <v>1000</v>
      </c>
    </row>
    <row r="59" spans="1:9" ht="50.25" customHeight="1">
      <c r="A59" s="6" t="s">
        <v>108</v>
      </c>
      <c r="B59" s="2" t="s">
        <v>109</v>
      </c>
      <c r="C59" s="5">
        <v>2020</v>
      </c>
      <c r="D59" s="17">
        <v>5000</v>
      </c>
      <c r="E59" s="5">
        <v>0</v>
      </c>
      <c r="F59" s="5">
        <v>0</v>
      </c>
      <c r="G59" s="5">
        <v>0</v>
      </c>
      <c r="H59" s="5">
        <v>0</v>
      </c>
      <c r="I59" s="5">
        <v>5000</v>
      </c>
    </row>
    <row r="60" spans="1:9" ht="214.5" customHeight="1">
      <c r="A60" s="6" t="s">
        <v>110</v>
      </c>
      <c r="B60" s="2" t="s">
        <v>111</v>
      </c>
      <c r="C60" s="5" t="s">
        <v>74</v>
      </c>
      <c r="D60" s="17">
        <v>11990</v>
      </c>
      <c r="E60" s="5">
        <v>0</v>
      </c>
      <c r="F60" s="5">
        <v>0</v>
      </c>
      <c r="G60" s="5">
        <v>1000</v>
      </c>
      <c r="H60" s="5">
        <v>5000</v>
      </c>
      <c r="I60" s="5">
        <v>6990</v>
      </c>
    </row>
    <row r="61" spans="1:9" ht="59.25" customHeight="1">
      <c r="A61" s="6" t="s">
        <v>112</v>
      </c>
      <c r="B61" s="2" t="s">
        <v>113</v>
      </c>
      <c r="C61" s="5" t="s">
        <v>114</v>
      </c>
      <c r="D61" s="17" t="s">
        <v>115</v>
      </c>
      <c r="E61" s="5">
        <v>0</v>
      </c>
      <c r="F61" s="5">
        <v>0</v>
      </c>
      <c r="G61" s="5">
        <v>0</v>
      </c>
      <c r="H61" s="5">
        <v>2000</v>
      </c>
      <c r="I61" s="5">
        <v>1500</v>
      </c>
    </row>
    <row r="62" spans="1:9" ht="61.5" customHeight="1">
      <c r="A62" s="6" t="s">
        <v>116</v>
      </c>
      <c r="B62" s="2" t="s">
        <v>117</v>
      </c>
      <c r="C62" s="5">
        <v>2017</v>
      </c>
      <c r="D62" s="17">
        <v>493.3</v>
      </c>
      <c r="E62" s="5">
        <v>0</v>
      </c>
      <c r="F62" s="5">
        <v>493.3</v>
      </c>
      <c r="G62" s="5">
        <v>0</v>
      </c>
      <c r="H62" s="5">
        <v>0</v>
      </c>
      <c r="I62" s="5">
        <v>0</v>
      </c>
    </row>
    <row r="63" spans="1:9" ht="89.25" customHeight="1">
      <c r="A63" s="6" t="s">
        <v>118</v>
      </c>
      <c r="B63" s="2" t="s">
        <v>119</v>
      </c>
      <c r="C63" s="5">
        <v>2020</v>
      </c>
      <c r="D63" s="17" t="s">
        <v>120</v>
      </c>
      <c r="E63" s="5">
        <v>0</v>
      </c>
      <c r="F63" s="5">
        <v>0</v>
      </c>
      <c r="G63" s="5">
        <v>0</v>
      </c>
      <c r="H63" s="5">
        <v>0</v>
      </c>
      <c r="I63" s="5">
        <v>2500</v>
      </c>
    </row>
    <row r="64" spans="1:9" ht="69.75" customHeight="1">
      <c r="A64" s="6" t="s">
        <v>121</v>
      </c>
      <c r="B64" s="2" t="s">
        <v>122</v>
      </c>
      <c r="C64" s="5" t="s">
        <v>114</v>
      </c>
      <c r="D64" s="17">
        <v>4500</v>
      </c>
      <c r="E64" s="5">
        <v>0</v>
      </c>
      <c r="F64" s="5">
        <v>0</v>
      </c>
      <c r="G64" s="5">
        <v>0</v>
      </c>
      <c r="H64" s="5">
        <v>2500</v>
      </c>
      <c r="I64" s="5">
        <v>2000</v>
      </c>
    </row>
    <row r="65" spans="1:9" ht="79.5" customHeight="1">
      <c r="A65" s="6" t="s">
        <v>123</v>
      </c>
      <c r="B65" s="2" t="s">
        <v>124</v>
      </c>
      <c r="C65" s="5" t="s">
        <v>74</v>
      </c>
      <c r="D65" s="17">
        <v>1650</v>
      </c>
      <c r="E65" s="5">
        <v>0</v>
      </c>
      <c r="F65" s="5">
        <v>0</v>
      </c>
      <c r="G65" s="5">
        <v>500</v>
      </c>
      <c r="H65" s="5">
        <v>600</v>
      </c>
      <c r="I65" s="5">
        <v>550</v>
      </c>
    </row>
    <row r="66" spans="1:9" ht="126" customHeight="1">
      <c r="A66" s="6" t="s">
        <v>125</v>
      </c>
      <c r="B66" s="2" t="s">
        <v>126</v>
      </c>
      <c r="C66" s="5">
        <v>2017</v>
      </c>
      <c r="D66" s="17">
        <v>280</v>
      </c>
      <c r="E66" s="5">
        <v>0</v>
      </c>
      <c r="F66" s="5">
        <v>280</v>
      </c>
      <c r="G66" s="5">
        <v>0</v>
      </c>
      <c r="H66" s="5">
        <v>0</v>
      </c>
      <c r="I66" s="5">
        <v>0</v>
      </c>
    </row>
    <row r="67" spans="1:9" ht="87" customHeight="1">
      <c r="A67" s="6" t="s">
        <v>127</v>
      </c>
      <c r="B67" s="2" t="s">
        <v>128</v>
      </c>
      <c r="C67" s="5">
        <v>2020</v>
      </c>
      <c r="D67" s="17" t="s">
        <v>129</v>
      </c>
      <c r="E67" s="5">
        <v>0</v>
      </c>
      <c r="F67" s="5">
        <v>0</v>
      </c>
      <c r="G67" s="5">
        <v>0</v>
      </c>
      <c r="H67" s="5">
        <v>0</v>
      </c>
      <c r="I67" s="5">
        <v>4000</v>
      </c>
    </row>
    <row r="68" spans="1:9" ht="83.25" customHeight="1">
      <c r="A68" s="6" t="s">
        <v>130</v>
      </c>
      <c r="B68" s="2" t="s">
        <v>131</v>
      </c>
      <c r="C68" s="5" t="s">
        <v>114</v>
      </c>
      <c r="D68" s="17">
        <v>1340</v>
      </c>
      <c r="E68" s="5">
        <v>0</v>
      </c>
      <c r="F68" s="5">
        <v>0</v>
      </c>
      <c r="G68" s="5">
        <v>0</v>
      </c>
      <c r="H68" s="5">
        <v>500</v>
      </c>
      <c r="I68" s="5">
        <v>840</v>
      </c>
    </row>
    <row r="69" spans="1:9" ht="102" customHeight="1">
      <c r="A69" s="6" t="s">
        <v>132</v>
      </c>
      <c r="B69" s="2" t="s">
        <v>133</v>
      </c>
      <c r="C69" s="5" t="s">
        <v>74</v>
      </c>
      <c r="D69" s="17" t="s">
        <v>134</v>
      </c>
      <c r="E69" s="5">
        <v>0</v>
      </c>
      <c r="F69" s="5">
        <v>0</v>
      </c>
      <c r="G69" s="5">
        <v>500</v>
      </c>
      <c r="H69" s="5">
        <v>2000</v>
      </c>
      <c r="I69" s="5">
        <v>2000</v>
      </c>
    </row>
    <row r="70" spans="1:9" s="1" customFormat="1" ht="89.25" customHeight="1">
      <c r="A70" s="6" t="s">
        <v>135</v>
      </c>
      <c r="B70" s="2" t="s">
        <v>189</v>
      </c>
      <c r="C70" s="21" t="s">
        <v>17</v>
      </c>
      <c r="D70" s="17">
        <v>2500</v>
      </c>
      <c r="E70" s="21">
        <v>0</v>
      </c>
      <c r="F70" s="21">
        <v>500</v>
      </c>
      <c r="G70" s="21">
        <v>2000</v>
      </c>
      <c r="H70" s="21">
        <v>0</v>
      </c>
      <c r="I70" s="21">
        <v>0</v>
      </c>
    </row>
    <row r="71" spans="1:9" ht="147.75" customHeight="1">
      <c r="A71" s="6" t="s">
        <v>137</v>
      </c>
      <c r="B71" s="2" t="s">
        <v>136</v>
      </c>
      <c r="C71" s="5">
        <v>2020</v>
      </c>
      <c r="D71" s="17">
        <v>38400</v>
      </c>
      <c r="E71" s="5">
        <v>0</v>
      </c>
      <c r="F71" s="5">
        <v>0</v>
      </c>
      <c r="G71" s="5">
        <v>0</v>
      </c>
      <c r="H71" s="5">
        <v>0</v>
      </c>
      <c r="I71" s="5">
        <v>38400</v>
      </c>
    </row>
    <row r="72" spans="1:9" ht="105" customHeight="1">
      <c r="A72" s="6" t="s">
        <v>139</v>
      </c>
      <c r="B72" s="2" t="s">
        <v>138</v>
      </c>
      <c r="C72" s="5" t="s">
        <v>114</v>
      </c>
      <c r="D72" s="17">
        <v>65000</v>
      </c>
      <c r="E72" s="5">
        <v>0</v>
      </c>
      <c r="F72" s="5">
        <v>0</v>
      </c>
      <c r="G72" s="5">
        <v>0</v>
      </c>
      <c r="H72" s="5">
        <v>30000</v>
      </c>
      <c r="I72" s="5">
        <v>35000</v>
      </c>
    </row>
    <row r="73" spans="1:9" ht="132.75" customHeight="1">
      <c r="A73" s="6" t="s">
        <v>141</v>
      </c>
      <c r="B73" s="2" t="s">
        <v>140</v>
      </c>
      <c r="C73" s="5" t="s">
        <v>114</v>
      </c>
      <c r="D73" s="17">
        <v>11350</v>
      </c>
      <c r="E73" s="5">
        <v>0</v>
      </c>
      <c r="F73" s="5">
        <v>0</v>
      </c>
      <c r="G73" s="5">
        <v>0</v>
      </c>
      <c r="H73" s="5">
        <v>5000</v>
      </c>
      <c r="I73" s="5">
        <v>6350</v>
      </c>
    </row>
    <row r="74" spans="1:9" ht="194.25" customHeight="1">
      <c r="A74" s="6" t="s">
        <v>143</v>
      </c>
      <c r="B74" s="2" t="s">
        <v>142</v>
      </c>
      <c r="C74" s="5" t="s">
        <v>74</v>
      </c>
      <c r="D74" s="17">
        <v>29000</v>
      </c>
      <c r="E74" s="5">
        <v>0</v>
      </c>
      <c r="F74" s="5">
        <v>0</v>
      </c>
      <c r="G74" s="5">
        <v>5000</v>
      </c>
      <c r="H74" s="5">
        <v>10000</v>
      </c>
      <c r="I74" s="5">
        <v>14000</v>
      </c>
    </row>
    <row r="75" spans="1:9" ht="132.75" customHeight="1">
      <c r="A75" s="6" t="s">
        <v>145</v>
      </c>
      <c r="B75" s="2" t="s">
        <v>144</v>
      </c>
      <c r="C75" s="5" t="s">
        <v>114</v>
      </c>
      <c r="D75" s="17">
        <v>3000</v>
      </c>
      <c r="E75" s="5">
        <v>0</v>
      </c>
      <c r="F75" s="5">
        <v>0</v>
      </c>
      <c r="G75" s="5">
        <v>0</v>
      </c>
      <c r="H75" s="5">
        <v>1500</v>
      </c>
      <c r="I75" s="5">
        <v>1500</v>
      </c>
    </row>
    <row r="76" spans="1:9" ht="132.75" customHeight="1">
      <c r="A76" s="6" t="s">
        <v>148</v>
      </c>
      <c r="B76" s="2" t="s">
        <v>146</v>
      </c>
      <c r="C76" s="5" t="s">
        <v>17</v>
      </c>
      <c r="D76" s="17" t="s">
        <v>147</v>
      </c>
      <c r="E76" s="5">
        <v>0</v>
      </c>
      <c r="F76" s="5">
        <v>0</v>
      </c>
      <c r="G76" s="5">
        <v>2000</v>
      </c>
      <c r="H76" s="5">
        <v>2500</v>
      </c>
      <c r="I76" s="5">
        <v>0</v>
      </c>
    </row>
    <row r="77" spans="1:9" ht="155.25" customHeight="1">
      <c r="A77" s="6" t="s">
        <v>150</v>
      </c>
      <c r="B77" s="2" t="s">
        <v>188</v>
      </c>
      <c r="C77" s="5" t="s">
        <v>17</v>
      </c>
      <c r="D77" s="17" t="s">
        <v>149</v>
      </c>
      <c r="E77" s="5">
        <v>0</v>
      </c>
      <c r="F77" s="5">
        <v>0</v>
      </c>
      <c r="G77" s="5">
        <v>1000</v>
      </c>
      <c r="H77" s="5">
        <v>1000</v>
      </c>
      <c r="I77" s="5">
        <v>0</v>
      </c>
    </row>
    <row r="78" spans="1:9" ht="136.5" customHeight="1">
      <c r="A78" s="6" t="s">
        <v>153</v>
      </c>
      <c r="B78" s="2" t="s">
        <v>151</v>
      </c>
      <c r="C78" s="5" t="s">
        <v>27</v>
      </c>
      <c r="D78" s="17" t="s">
        <v>152</v>
      </c>
      <c r="E78" s="5">
        <v>0</v>
      </c>
      <c r="F78" s="5">
        <v>6000</v>
      </c>
      <c r="G78" s="5">
        <v>6000</v>
      </c>
      <c r="H78" s="5">
        <v>0</v>
      </c>
      <c r="I78" s="5">
        <v>0</v>
      </c>
    </row>
    <row r="79" spans="1:9" ht="40.5" customHeight="1">
      <c r="A79" s="6" t="s">
        <v>156</v>
      </c>
      <c r="B79" s="2" t="s">
        <v>154</v>
      </c>
      <c r="C79" s="5" t="s">
        <v>17</v>
      </c>
      <c r="D79" s="17" t="s">
        <v>155</v>
      </c>
      <c r="E79" s="5">
        <v>0</v>
      </c>
      <c r="F79" s="5">
        <v>0</v>
      </c>
      <c r="G79" s="5">
        <v>2000</v>
      </c>
      <c r="H79" s="5">
        <v>2000</v>
      </c>
      <c r="I79" s="5">
        <v>0</v>
      </c>
    </row>
    <row r="80" spans="1:9" ht="82.5" customHeight="1">
      <c r="A80" s="6" t="s">
        <v>158</v>
      </c>
      <c r="B80" s="2" t="s">
        <v>157</v>
      </c>
      <c r="C80" s="5">
        <v>2020</v>
      </c>
      <c r="D80" s="17">
        <v>6000</v>
      </c>
      <c r="E80" s="5">
        <v>0</v>
      </c>
      <c r="F80" s="5">
        <v>0</v>
      </c>
      <c r="G80" s="5">
        <v>0</v>
      </c>
      <c r="H80" s="5">
        <v>0</v>
      </c>
      <c r="I80" s="5">
        <v>6000</v>
      </c>
    </row>
    <row r="81" spans="1:9" ht="130.5" customHeight="1">
      <c r="A81" s="6" t="s">
        <v>160</v>
      </c>
      <c r="B81" s="2" t="s">
        <v>159</v>
      </c>
      <c r="C81" s="5" t="s">
        <v>114</v>
      </c>
      <c r="D81" s="17">
        <v>21400</v>
      </c>
      <c r="E81" s="5">
        <v>0</v>
      </c>
      <c r="F81" s="5">
        <v>0</v>
      </c>
      <c r="G81" s="5">
        <v>0</v>
      </c>
      <c r="H81" s="5">
        <v>10000</v>
      </c>
      <c r="I81" s="5">
        <v>11400</v>
      </c>
    </row>
    <row r="82" spans="1:9" ht="133.5" customHeight="1">
      <c r="A82" s="6" t="s">
        <v>162</v>
      </c>
      <c r="B82" s="2" t="s">
        <v>161</v>
      </c>
      <c r="C82" s="5" t="s">
        <v>114</v>
      </c>
      <c r="D82" s="17">
        <v>21400</v>
      </c>
      <c r="E82" s="5">
        <v>0</v>
      </c>
      <c r="F82" s="5">
        <v>0</v>
      </c>
      <c r="G82" s="5">
        <v>0</v>
      </c>
      <c r="H82" s="5">
        <v>10000</v>
      </c>
      <c r="I82" s="5">
        <v>11400</v>
      </c>
    </row>
    <row r="83" spans="1:9" ht="209.25" customHeight="1">
      <c r="A83" s="6" t="s">
        <v>164</v>
      </c>
      <c r="B83" s="2" t="s">
        <v>163</v>
      </c>
      <c r="C83" s="5" t="s">
        <v>114</v>
      </c>
      <c r="D83" s="17">
        <v>21000</v>
      </c>
      <c r="E83" s="5">
        <v>0</v>
      </c>
      <c r="F83" s="5">
        <v>0</v>
      </c>
      <c r="G83" s="5">
        <v>0</v>
      </c>
      <c r="H83" s="5">
        <v>5000</v>
      </c>
      <c r="I83" s="5">
        <v>16000</v>
      </c>
    </row>
    <row r="84" spans="1:9" ht="81" customHeight="1">
      <c r="A84" s="6" t="s">
        <v>166</v>
      </c>
      <c r="B84" s="2" t="s">
        <v>165</v>
      </c>
      <c r="C84" s="5" t="s">
        <v>27</v>
      </c>
      <c r="D84" s="17">
        <v>6000</v>
      </c>
      <c r="E84" s="5">
        <v>0</v>
      </c>
      <c r="F84" s="5">
        <v>2000</v>
      </c>
      <c r="G84" s="5">
        <v>4000</v>
      </c>
      <c r="H84" s="5">
        <v>0</v>
      </c>
      <c r="I84" s="5">
        <v>0</v>
      </c>
    </row>
    <row r="85" spans="1:9" ht="87.75" customHeight="1">
      <c r="A85" s="6" t="s">
        <v>168</v>
      </c>
      <c r="B85" s="2" t="s">
        <v>167</v>
      </c>
      <c r="C85" s="5" t="s">
        <v>17</v>
      </c>
      <c r="D85" s="17">
        <v>4000</v>
      </c>
      <c r="E85" s="5">
        <v>0</v>
      </c>
      <c r="F85" s="5">
        <v>0</v>
      </c>
      <c r="G85" s="5">
        <v>2000</v>
      </c>
      <c r="H85" s="5">
        <v>2000</v>
      </c>
      <c r="I85" s="5">
        <v>0</v>
      </c>
    </row>
    <row r="86" spans="1:9" ht="120.75" customHeight="1">
      <c r="A86" s="6" t="s">
        <v>170</v>
      </c>
      <c r="B86" s="2" t="s">
        <v>169</v>
      </c>
      <c r="C86" s="5">
        <v>2020</v>
      </c>
      <c r="D86" s="17">
        <v>20000</v>
      </c>
      <c r="E86" s="5">
        <v>0</v>
      </c>
      <c r="F86" s="5">
        <v>0</v>
      </c>
      <c r="G86" s="5">
        <v>0</v>
      </c>
      <c r="H86" s="5">
        <v>0</v>
      </c>
      <c r="I86" s="5">
        <v>20000</v>
      </c>
    </row>
    <row r="87" spans="1:9" ht="76.5" customHeight="1">
      <c r="A87" s="6" t="s">
        <v>172</v>
      </c>
      <c r="B87" s="4" t="s">
        <v>171</v>
      </c>
      <c r="C87" s="5">
        <v>2018</v>
      </c>
      <c r="D87" s="17">
        <v>15000</v>
      </c>
      <c r="E87" s="5">
        <v>0</v>
      </c>
      <c r="F87" s="5">
        <v>0</v>
      </c>
      <c r="G87" s="5">
        <v>15000</v>
      </c>
      <c r="H87" s="5">
        <v>0</v>
      </c>
      <c r="I87" s="5">
        <v>0</v>
      </c>
    </row>
    <row r="88" spans="1:9" ht="80.25" customHeight="1">
      <c r="A88" s="15" t="s">
        <v>174</v>
      </c>
      <c r="B88" s="4" t="s">
        <v>173</v>
      </c>
      <c r="C88" s="5">
        <v>2018</v>
      </c>
      <c r="D88" s="17">
        <v>20000</v>
      </c>
      <c r="E88" s="5">
        <v>0</v>
      </c>
      <c r="F88" s="5">
        <v>0</v>
      </c>
      <c r="G88" s="5">
        <v>20000</v>
      </c>
      <c r="H88" s="5">
        <v>0</v>
      </c>
      <c r="I88" s="5">
        <v>0</v>
      </c>
    </row>
    <row r="89" spans="1:9" ht="96" customHeight="1">
      <c r="A89" s="6" t="s">
        <v>176</v>
      </c>
      <c r="B89" s="11" t="s">
        <v>175</v>
      </c>
      <c r="C89" s="12">
        <v>2018</v>
      </c>
      <c r="D89" s="18">
        <v>5000</v>
      </c>
      <c r="E89" s="12">
        <v>0</v>
      </c>
      <c r="F89" s="12">
        <v>0</v>
      </c>
      <c r="G89" s="12">
        <v>5000</v>
      </c>
      <c r="H89" s="12">
        <v>0</v>
      </c>
      <c r="I89" s="12">
        <v>0</v>
      </c>
    </row>
    <row r="90" spans="1:9" ht="74.25" customHeight="1">
      <c r="A90" s="6" t="s">
        <v>178</v>
      </c>
      <c r="B90" s="4" t="s">
        <v>177</v>
      </c>
      <c r="C90" s="5">
        <v>2019</v>
      </c>
      <c r="D90" s="17">
        <v>10000</v>
      </c>
      <c r="E90" s="19">
        <v>0</v>
      </c>
      <c r="F90" s="19">
        <v>0</v>
      </c>
      <c r="G90" s="19">
        <v>0</v>
      </c>
      <c r="H90" s="19">
        <v>10000</v>
      </c>
      <c r="I90" s="19">
        <v>0</v>
      </c>
    </row>
    <row r="91" spans="1:9" ht="81" customHeight="1">
      <c r="A91" s="6" t="s">
        <v>180</v>
      </c>
      <c r="B91" s="4" t="s">
        <v>179</v>
      </c>
      <c r="C91" s="5" t="s">
        <v>74</v>
      </c>
      <c r="D91" s="17">
        <v>40000</v>
      </c>
      <c r="E91" s="19">
        <v>0</v>
      </c>
      <c r="F91" s="19">
        <v>0</v>
      </c>
      <c r="G91" s="19">
        <v>5000</v>
      </c>
      <c r="H91" s="19">
        <v>20000</v>
      </c>
      <c r="I91" s="19">
        <v>15000</v>
      </c>
    </row>
    <row r="92" spans="1:9" ht="137.25" customHeight="1">
      <c r="A92" s="6" t="s">
        <v>190</v>
      </c>
      <c r="B92" s="13" t="s">
        <v>181</v>
      </c>
      <c r="C92" s="5" t="s">
        <v>65</v>
      </c>
      <c r="D92" s="17">
        <v>1200</v>
      </c>
      <c r="E92" s="19">
        <v>0</v>
      </c>
      <c r="F92" s="19">
        <v>300</v>
      </c>
      <c r="G92" s="19">
        <v>300</v>
      </c>
      <c r="H92" s="19">
        <v>300</v>
      </c>
      <c r="I92" s="19">
        <v>300</v>
      </c>
    </row>
    <row r="93" spans="1:9" s="1" customFormat="1" ht="137.25" customHeight="1">
      <c r="A93" s="6" t="s">
        <v>200</v>
      </c>
      <c r="B93" s="13" t="s">
        <v>201</v>
      </c>
      <c r="C93" s="24" t="s">
        <v>48</v>
      </c>
      <c r="D93" s="17">
        <v>1084</v>
      </c>
      <c r="E93" s="19">
        <v>0</v>
      </c>
      <c r="F93" s="19">
        <v>108</v>
      </c>
      <c r="G93" s="19">
        <v>921</v>
      </c>
      <c r="H93" s="19">
        <v>55</v>
      </c>
      <c r="I93" s="19">
        <v>0</v>
      </c>
    </row>
    <row r="94" spans="1:9" s="1" customFormat="1" ht="137.25" customHeight="1">
      <c r="A94" s="6" t="s">
        <v>202</v>
      </c>
      <c r="B94" s="13" t="s">
        <v>203</v>
      </c>
      <c r="C94" s="24">
        <v>2017</v>
      </c>
      <c r="D94" s="17">
        <v>530</v>
      </c>
      <c r="E94" s="19">
        <v>0</v>
      </c>
      <c r="F94" s="19">
        <v>530</v>
      </c>
      <c r="G94" s="19">
        <v>0</v>
      </c>
      <c r="H94" s="19">
        <v>0</v>
      </c>
      <c r="I94" s="19">
        <v>0</v>
      </c>
    </row>
    <row r="95" spans="1:9" s="1" customFormat="1" ht="137.25" customHeight="1">
      <c r="A95" s="6" t="s">
        <v>204</v>
      </c>
      <c r="B95" s="13" t="s">
        <v>205</v>
      </c>
      <c r="C95" s="24">
        <v>2017</v>
      </c>
      <c r="D95" s="17">
        <v>1379</v>
      </c>
      <c r="E95" s="19">
        <v>0</v>
      </c>
      <c r="F95" s="19">
        <v>1379</v>
      </c>
      <c r="G95" s="19">
        <v>0</v>
      </c>
      <c r="H95" s="19">
        <v>0</v>
      </c>
      <c r="I95" s="19">
        <v>0</v>
      </c>
    </row>
    <row r="96" spans="1:9" ht="60.75" customHeight="1">
      <c r="A96" s="6"/>
      <c r="B96" s="4" t="s">
        <v>182</v>
      </c>
      <c r="C96" s="5"/>
      <c r="D96" s="19">
        <f>E96+F96+G96+H96+I96</f>
        <v>429623.3</v>
      </c>
      <c r="E96" s="19">
        <f t="shared" ref="E96:H96" si="2">E92+E91+E90+E89+E88+E87+E86+E85+E84+E83+E82+E81+E80+E79+E78+E77+E76+E75+E74+E73+E72+E71+E70+E69+E68+E67+E66+E65+E64+E63+E62+E61+E60+E59+E58+E57+E95+E94+E93</f>
        <v>0</v>
      </c>
      <c r="F96" s="19">
        <f t="shared" si="2"/>
        <v>11590.3</v>
      </c>
      <c r="G96" s="19">
        <f t="shared" si="2"/>
        <v>79221</v>
      </c>
      <c r="H96" s="19">
        <f t="shared" si="2"/>
        <v>128955</v>
      </c>
      <c r="I96" s="19">
        <f>I92+I91+I90+I89+I88+I87+I86+I85+I84+I83+I82+I81+I80+I79+I78+I77+I76+I75+I74+I73+I72+I71+I70+I69+I68+I67+I66+I65+I64+I63+I62+I61+I60+I59+I58+I57+I95+I94+I93</f>
        <v>209857</v>
      </c>
    </row>
    <row r="97" spans="1:9" ht="15.75">
      <c r="A97" s="25" t="s">
        <v>183</v>
      </c>
      <c r="B97" s="25"/>
      <c r="C97" s="5"/>
      <c r="D97" s="17">
        <f>E97+F97+G97+H97+I97</f>
        <v>1215297.3</v>
      </c>
      <c r="E97" s="21">
        <f t="shared" ref="E97:H97" si="3">E96+E55+E37</f>
        <v>12854</v>
      </c>
      <c r="F97" s="21">
        <f t="shared" si="3"/>
        <v>23390.3</v>
      </c>
      <c r="G97" s="21">
        <f t="shared" si="3"/>
        <v>171821</v>
      </c>
      <c r="H97" s="21">
        <f t="shared" si="3"/>
        <v>244075</v>
      </c>
      <c r="I97" s="5">
        <f>I96+I55+I37</f>
        <v>763157</v>
      </c>
    </row>
  </sheetData>
  <mergeCells count="3">
    <mergeCell ref="A97:B97"/>
    <mergeCell ref="D3:I3"/>
    <mergeCell ref="E1:I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2016-11-09T08:29:59Z</cp:lastPrinted>
  <dcterms:created xsi:type="dcterms:W3CDTF">2016-10-18T03:39:42Z</dcterms:created>
  <dcterms:modified xsi:type="dcterms:W3CDTF">2016-11-14T07:23:35Z</dcterms:modified>
</cp:coreProperties>
</file>